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<sst xmlns="http://schemas.openxmlformats.org/spreadsheetml/2006/main" count="180" uniqueCount="96">
  <si>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</si>
  <si>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</si>
  <si>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</si>
  <si>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</si>
  <si>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</si>
  <si>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</si>
  <si>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</si>
  <si>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</si>
  <si>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</si>
  <si>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</si>
  <si>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</si>
  <si>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</si>
  <si>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</si>
  <si>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</si>
  <si>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</si>
  <si>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</si>
  <si>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</si>
  <si>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</si>
  <si>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</si>
  <si>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</si>
  <si>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</si>
  <si>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</si>
  <si>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</si>
  <si>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</si>
  <si>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</si>
  <si>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</si>
  <si>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</si>
  <si>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</si>
  <si>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</si>
  <si>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</si>
  <si>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</si>
  <si>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</si>
  <si>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</si>
  <si>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</si>
  <si>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</si>
  <si>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</si>
  <si>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</si>
  <si>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</si>
  <si>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</si>
  <si>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</si>
  <si>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</si>
  <si>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</si>
  <si>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</si>
  <si>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</si>
  <si>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</si>
  <si>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</si>
  <si>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02 1 00 00000</t>
  </si>
  <si>
    <t>Расходы на мероприятия по благоустройству поселений</t>
  </si>
  <si>
    <t>Администрация Дмитриевского сельсовета</t>
  </si>
  <si>
    <t>в рублях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</si>
  <si>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</si>
  <si>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</si>
  <si>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</si>
  <si>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</si>
  <si>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</si>
  <si>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</si>
  <si>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88 1 00 11520</t>
  </si>
  <si>
    <t>88 1 00 80180</t>
  </si>
  <si>
    <t>88 1 00 80560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</si>
  <si>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</si>
  <si>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</si>
  <si>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</si>
  <si>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"
Дорожный  Фонд"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</si>
  <si>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ситуаций"
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</si>
  <si>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</si>
  <si>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Расходы на мероприятия по профилактике терроризма и экстремизма</t>
  </si>
  <si>
    <t>Расходы на мероприятия по профилактике терроризма и экстремизма (Закупка товаров, работ и услуг для обеспечения государственных (муниципальных) нужд)</t>
  </si>
  <si>
    <t>540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</si>
  <si>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</si>
  <si>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</si>
  <si>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</si>
  <si>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</si>
  <si>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88 1 00  80150</t>
  </si>
  <si>
    <t>01 0 02 12220</t>
  </si>
  <si>
    <t>01 0 01 12260</t>
  </si>
  <si>
    <t>02 1 01 12220</t>
  </si>
  <si>
    <t>02 1 01 80300</t>
  </si>
  <si>
    <t>02 2 203 80220</t>
  </si>
  <si>
    <t>02 2 03 80220</t>
  </si>
  <si>
    <t>03 0 01 80410</t>
  </si>
  <si>
    <t>04 0 01 10590</t>
  </si>
  <si>
    <t>04 0 04 12220</t>
  </si>
  <si>
    <t>04 0 03 80130</t>
  </si>
  <si>
    <t>04 0 02 80160</t>
  </si>
  <si>
    <t>05 0 02 10670</t>
  </si>
  <si>
    <t>05 0 01 80230</t>
  </si>
  <si>
    <t>06 0 01 80450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</si>
  <si>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Дмитриевского сельсовета  на 2023 год и плановый период 2024 и 2025 годов</t>
  </si>
  <si>
    <t>2023 год    руб.</t>
  </si>
  <si>
    <t>2024 год                                руб.</t>
  </si>
  <si>
    <t>2025 год                    руб.</t>
  </si>
  <si>
    <t>Приложение № 2 к Решению</t>
  </si>
  <si>
    <t>Организационные мероприятия</t>
  </si>
  <si>
    <t>88 1 00 10720</t>
  </si>
  <si>
    <t>88 1 00 80540</t>
  </si>
  <si>
    <t>от  10 октября 2023 г. № 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</si>
</sst>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sz val="12"/>
      <name val="Arial Cyr"/>
      <family val="2"/>
    </font>
    <font>
      <i/>
      <u val="single"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 wrapText="1"/>
    </xf>
    <xf numFmtId="181" fontId="16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1" fillId="33" borderId="14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wrapText="1"/>
    </xf>
    <xf numFmtId="0" fontId="11" fillId="33" borderId="14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wrapText="1"/>
    </xf>
    <xf numFmtId="49" fontId="56" fillId="33" borderId="10" xfId="53" applyNumberFormat="1" applyFont="1" applyFill="1" applyBorder="1" applyAlignment="1">
      <alignment horizontal="justify" vertical="top" wrapText="1"/>
      <protection/>
    </xf>
    <xf numFmtId="0" fontId="2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1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90" fontId="11" fillId="0" borderId="0" xfId="53" applyNumberFormat="1" applyFont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6"/>
  <sheetViews>
    <sheetView tabSelected="1" view="pageBreakPreview" zoomScaleSheetLayoutView="100" workbookViewId="0" topLeftCell="A82">
      <selection activeCell="V8" sqref="V8"/>
    </sheetView>
  </sheetViews>
  <sheetFormatPr defaultColWidth="9.00390625" defaultRowHeight="12.75"/>
  <cols>
    <col min="1" max="1" width="93.625" style="0" customWidth="1"/>
    <col min="2" max="2" width="20.00390625" style="40" customWidth="1"/>
    <col min="3" max="3" width="5.125" style="40" customWidth="1"/>
    <col min="4" max="4" width="13.875" style="28" customWidth="1"/>
    <col min="5" max="5" width="15.625" style="28" customWidth="1"/>
    <col min="6" max="6" width="16.375" style="28" customWidth="1"/>
    <col min="7" max="7" width="0.2421875" style="0" customWidth="1"/>
    <col min="8" max="8" width="13.375" style="0" hidden="1" customWidth="1"/>
    <col min="9" max="18" width="9.125" style="0" hidden="1" customWidth="1"/>
  </cols>
  <sheetData>
    <row r="1" spans="1:6" ht="15.75">
      <c r="A1" s="54"/>
      <c r="B1" s="121" t="s">
        <v>91</v>
      </c>
      <c r="C1" s="121"/>
      <c r="D1" s="121"/>
      <c r="E1" s="121"/>
      <c r="F1" s="121"/>
    </row>
    <row r="2" spans="1:6" ht="15.75">
      <c r="A2" s="54"/>
      <c r="B2" s="122" t="s">
        <v>95</v>
      </c>
      <c r="C2" s="122"/>
      <c r="D2" s="122"/>
      <c r="E2" s="122"/>
      <c r="F2" s="122"/>
    </row>
    <row r="3" spans="1:6" ht="15.75">
      <c r="A3" s="55"/>
      <c r="B3" s="118"/>
      <c r="C3" s="118"/>
      <c r="D3" s="118"/>
      <c r="E3" s="56"/>
      <c r="F3" s="57"/>
    </row>
    <row r="4" spans="1:13" ht="83.25" customHeight="1">
      <c r="A4" s="120" t="s">
        <v>87</v>
      </c>
      <c r="B4" s="120"/>
      <c r="C4" s="120"/>
      <c r="D4" s="120"/>
      <c r="E4" s="120"/>
      <c r="F4" s="120"/>
      <c r="J4" s="108"/>
      <c r="K4" s="108"/>
      <c r="L4" s="108"/>
      <c r="M4" s="108"/>
    </row>
    <row r="5" spans="1:6" ht="15.75">
      <c r="A5" s="119"/>
      <c r="B5" s="119"/>
      <c r="C5" s="119"/>
      <c r="D5" s="119"/>
      <c r="E5" s="58"/>
      <c r="F5" s="59" t="s">
        <v>49</v>
      </c>
    </row>
    <row r="6" spans="1:6" ht="21" customHeight="1">
      <c r="A6" s="115" t="s">
        <v>2</v>
      </c>
      <c r="B6" s="112" t="s">
        <v>12</v>
      </c>
      <c r="C6" s="109" t="s">
        <v>13</v>
      </c>
      <c r="D6" s="109" t="s">
        <v>88</v>
      </c>
      <c r="E6" s="109" t="s">
        <v>89</v>
      </c>
      <c r="F6" s="109" t="s">
        <v>90</v>
      </c>
    </row>
    <row r="7" spans="1:6" ht="10.5" customHeight="1">
      <c r="A7" s="116"/>
      <c r="B7" s="113"/>
      <c r="C7" s="110"/>
      <c r="D7" s="110"/>
      <c r="E7" s="110"/>
      <c r="F7" s="110"/>
    </row>
    <row r="8" spans="1:6" ht="24.75" customHeight="1">
      <c r="A8" s="117"/>
      <c r="B8" s="114"/>
      <c r="C8" s="111"/>
      <c r="D8" s="111"/>
      <c r="E8" s="111"/>
      <c r="F8" s="111"/>
    </row>
    <row r="9" spans="1:6" ht="14.25" customHeight="1">
      <c r="A9" s="60" t="s">
        <v>48</v>
      </c>
      <c r="B9" s="61"/>
      <c r="C9" s="62"/>
      <c r="D9" s="63"/>
      <c r="E9" s="63"/>
      <c r="F9" s="63"/>
    </row>
    <row r="10" spans="1:6" s="44" customFormat="1" ht="15.75">
      <c r="A10" s="64" t="s">
        <v>19</v>
      </c>
      <c r="B10" s="65" t="s">
        <v>32</v>
      </c>
      <c r="C10" s="65"/>
      <c r="D10" s="66">
        <f>D11+D13+D17+D19+D22+D25+D26+D28+D30+D33+D34+D36+D37+D38+D32+D35</f>
        <v>4906357.21</v>
      </c>
      <c r="E10" s="66">
        <f>E11+E13+E17+E19+E22+E25+E26+E28+E30+E33+E34+E36+E37+E38</f>
        <v>4316092.88</v>
      </c>
      <c r="F10" s="66">
        <f>F11+F13+F17+F19+F22+F25+F26+F28+F30+F33+F34+F36+F37+F38</f>
        <v>4321292.88</v>
      </c>
    </row>
    <row r="11" spans="1:6" s="53" customFormat="1" ht="15" customHeight="1">
      <c r="A11" s="60" t="s">
        <v>4</v>
      </c>
      <c r="B11" s="67" t="s">
        <v>25</v>
      </c>
      <c r="C11" s="67"/>
      <c r="D11" s="68">
        <f>D12</f>
        <v>999624</v>
      </c>
      <c r="E11" s="68">
        <f>E12</f>
        <v>999624</v>
      </c>
      <c r="F11" s="68">
        <f>F12</f>
        <v>999624</v>
      </c>
    </row>
    <row r="12" spans="1:6" ht="26.25" customHeight="1">
      <c r="A12" s="69" t="s">
        <v>5</v>
      </c>
      <c r="B12" s="70" t="s">
        <v>25</v>
      </c>
      <c r="C12" s="70" t="s">
        <v>6</v>
      </c>
      <c r="D12" s="71">
        <v>999624</v>
      </c>
      <c r="E12" s="71">
        <v>999624</v>
      </c>
      <c r="F12" s="71">
        <v>999624</v>
      </c>
    </row>
    <row r="13" spans="1:6" s="53" customFormat="1" ht="19.5" customHeight="1">
      <c r="A13" s="72" t="s">
        <v>14</v>
      </c>
      <c r="B13" s="67" t="s">
        <v>26</v>
      </c>
      <c r="C13" s="67"/>
      <c r="D13" s="68">
        <f>D14+D15+D16</f>
        <v>2193666</v>
      </c>
      <c r="E13" s="68">
        <f>E14+E15+E16</f>
        <v>2193666</v>
      </c>
      <c r="F13" s="68">
        <f>F14+F15+F16</f>
        <v>2193666</v>
      </c>
    </row>
    <row r="14" spans="1:6" ht="27" customHeight="1">
      <c r="A14" s="73" t="s">
        <v>5</v>
      </c>
      <c r="B14" s="70" t="s">
        <v>26</v>
      </c>
      <c r="C14" s="70" t="s">
        <v>6</v>
      </c>
      <c r="D14" s="71">
        <v>1661019.2</v>
      </c>
      <c r="E14" s="71">
        <v>1661019.2</v>
      </c>
      <c r="F14" s="71">
        <v>1661019.2</v>
      </c>
    </row>
    <row r="15" spans="1:6" ht="13.5" customHeight="1">
      <c r="A15" s="74" t="s">
        <v>7</v>
      </c>
      <c r="B15" s="70" t="s">
        <v>26</v>
      </c>
      <c r="C15" s="70" t="s">
        <v>8</v>
      </c>
      <c r="D15" s="75">
        <v>517646.8</v>
      </c>
      <c r="E15" s="75">
        <v>517646.8</v>
      </c>
      <c r="F15" s="75">
        <v>517646.8</v>
      </c>
    </row>
    <row r="16" spans="1:6" ht="14.25" customHeight="1">
      <c r="A16" s="73" t="s">
        <v>27</v>
      </c>
      <c r="B16" s="70" t="s">
        <v>26</v>
      </c>
      <c r="C16" s="70" t="s">
        <v>11</v>
      </c>
      <c r="D16" s="75">
        <v>15000</v>
      </c>
      <c r="E16" s="75">
        <v>15000</v>
      </c>
      <c r="F16" s="75">
        <v>15000</v>
      </c>
    </row>
    <row r="17" spans="1:6" s="53" customFormat="1" ht="14.25" customHeight="1">
      <c r="A17" s="60" t="s">
        <v>9</v>
      </c>
      <c r="B17" s="67" t="s">
        <v>28</v>
      </c>
      <c r="C17" s="67"/>
      <c r="D17" s="76">
        <f>D18</f>
        <v>204000</v>
      </c>
      <c r="E17" s="76">
        <f>E18</f>
        <v>204000</v>
      </c>
      <c r="F17" s="76">
        <f>F18</f>
        <v>204000</v>
      </c>
    </row>
    <row r="18" spans="1:6" ht="26.25" customHeight="1">
      <c r="A18" s="73" t="s">
        <v>5</v>
      </c>
      <c r="B18" s="70" t="s">
        <v>28</v>
      </c>
      <c r="C18" s="70" t="s">
        <v>6</v>
      </c>
      <c r="D18" s="75">
        <v>204000</v>
      </c>
      <c r="E18" s="75">
        <v>204000</v>
      </c>
      <c r="F18" s="75">
        <v>204000</v>
      </c>
    </row>
    <row r="19" spans="1:6" ht="15" customHeight="1">
      <c r="A19" s="60" t="s">
        <v>3</v>
      </c>
      <c r="B19" s="67" t="s">
        <v>29</v>
      </c>
      <c r="C19" s="67"/>
      <c r="D19" s="76">
        <f>D20</f>
        <v>75000</v>
      </c>
      <c r="E19" s="76">
        <f>E20</f>
        <v>75000</v>
      </c>
      <c r="F19" s="76">
        <f>F20</f>
        <v>75000</v>
      </c>
    </row>
    <row r="20" spans="1:6" ht="15.75" customHeight="1">
      <c r="A20" s="51" t="s">
        <v>10</v>
      </c>
      <c r="B20" s="70" t="s">
        <v>29</v>
      </c>
      <c r="C20" s="70"/>
      <c r="D20" s="77">
        <v>75000</v>
      </c>
      <c r="E20" s="77">
        <v>75000</v>
      </c>
      <c r="F20" s="77">
        <v>75000</v>
      </c>
    </row>
    <row r="21" spans="1:6" s="44" customFormat="1" ht="15.75" customHeight="1">
      <c r="A21" s="78" t="s">
        <v>27</v>
      </c>
      <c r="B21" s="79" t="s">
        <v>29</v>
      </c>
      <c r="C21" s="79" t="s">
        <v>11</v>
      </c>
      <c r="D21" s="77">
        <v>75000</v>
      </c>
      <c r="E21" s="77">
        <v>75000</v>
      </c>
      <c r="F21" s="77">
        <v>75000</v>
      </c>
    </row>
    <row r="22" spans="1:7" s="106" customFormat="1" ht="35.25" customHeight="1">
      <c r="A22" s="64" t="s">
        <v>70</v>
      </c>
      <c r="B22" s="85" t="s">
        <v>71</v>
      </c>
      <c r="C22" s="85"/>
      <c r="D22" s="66">
        <f>D23+D24</f>
        <v>132353.96</v>
      </c>
      <c r="E22" s="66">
        <v>0</v>
      </c>
      <c r="F22" s="66">
        <v>0</v>
      </c>
      <c r="G22" s="105"/>
    </row>
    <row r="23" spans="1:7" s="44" customFormat="1" ht="46.5" customHeight="1">
      <c r="A23" s="73" t="s">
        <v>5</v>
      </c>
      <c r="B23" s="87" t="s">
        <v>71</v>
      </c>
      <c r="C23" s="87" t="s">
        <v>6</v>
      </c>
      <c r="D23" s="77">
        <v>131853.96</v>
      </c>
      <c r="E23" s="77">
        <v>0</v>
      </c>
      <c r="F23" s="77">
        <v>0</v>
      </c>
      <c r="G23" s="45"/>
    </row>
    <row r="24" spans="1:7" s="44" customFormat="1" ht="35.25" customHeight="1">
      <c r="A24" s="51" t="s">
        <v>50</v>
      </c>
      <c r="B24" s="87" t="s">
        <v>72</v>
      </c>
      <c r="C24" s="87" t="s">
        <v>8</v>
      </c>
      <c r="D24" s="77">
        <v>500</v>
      </c>
      <c r="E24" s="77">
        <v>0</v>
      </c>
      <c r="F24" s="77">
        <v>0</v>
      </c>
      <c r="G24" s="45"/>
    </row>
    <row r="25" spans="1:6" ht="15.75" customHeight="1">
      <c r="A25" s="73" t="s">
        <v>0</v>
      </c>
      <c r="B25" s="70" t="s">
        <v>30</v>
      </c>
      <c r="C25" s="70" t="s">
        <v>1</v>
      </c>
      <c r="D25" s="75">
        <v>107212.56</v>
      </c>
      <c r="E25" s="75">
        <v>107212.56</v>
      </c>
      <c r="F25" s="75">
        <v>107212.56</v>
      </c>
    </row>
    <row r="26" spans="1:6" s="44" customFormat="1" ht="31.5">
      <c r="A26" s="80" t="s">
        <v>41</v>
      </c>
      <c r="B26" s="79" t="s">
        <v>40</v>
      </c>
      <c r="C26" s="79"/>
      <c r="D26" s="77">
        <v>670</v>
      </c>
      <c r="E26" s="77">
        <v>670</v>
      </c>
      <c r="F26" s="77">
        <v>670</v>
      </c>
    </row>
    <row r="27" spans="1:6" ht="15.75" customHeight="1">
      <c r="A27" s="73" t="s">
        <v>0</v>
      </c>
      <c r="B27" s="70" t="s">
        <v>40</v>
      </c>
      <c r="C27" s="70" t="s">
        <v>1</v>
      </c>
      <c r="D27" s="75">
        <v>670</v>
      </c>
      <c r="E27" s="75">
        <v>670</v>
      </c>
      <c r="F27" s="75">
        <v>670</v>
      </c>
    </row>
    <row r="28" spans="1:6" ht="15.75" customHeight="1">
      <c r="A28" s="73" t="s">
        <v>0</v>
      </c>
      <c r="B28" s="70" t="s">
        <v>57</v>
      </c>
      <c r="C28" s="70" t="s">
        <v>1</v>
      </c>
      <c r="D28" s="75">
        <v>5000</v>
      </c>
      <c r="E28" s="75">
        <v>5000</v>
      </c>
      <c r="F28" s="75">
        <v>5000</v>
      </c>
    </row>
    <row r="29" spans="1:6" ht="32.25" customHeight="1">
      <c r="A29" s="52" t="s">
        <v>52</v>
      </c>
      <c r="B29" s="70" t="s">
        <v>57</v>
      </c>
      <c r="C29" s="70" t="s">
        <v>67</v>
      </c>
      <c r="D29" s="75">
        <v>5000</v>
      </c>
      <c r="E29" s="75">
        <v>5000</v>
      </c>
      <c r="F29" s="75">
        <v>5000</v>
      </c>
    </row>
    <row r="30" spans="1:7" s="44" customFormat="1" ht="15.75">
      <c r="A30" s="81" t="s">
        <v>42</v>
      </c>
      <c r="B30" s="65" t="s">
        <v>30</v>
      </c>
      <c r="C30" s="65"/>
      <c r="D30" s="66">
        <f>D31</f>
        <v>162110.32</v>
      </c>
      <c r="E30" s="66">
        <f>E31</f>
        <v>162110.32</v>
      </c>
      <c r="F30" s="66">
        <f>F31</f>
        <v>162110.32</v>
      </c>
      <c r="G30" s="45"/>
    </row>
    <row r="31" spans="1:6" ht="14.25" customHeight="1">
      <c r="A31" s="73" t="s">
        <v>0</v>
      </c>
      <c r="B31" s="70" t="s">
        <v>30</v>
      </c>
      <c r="C31" s="70" t="s">
        <v>1</v>
      </c>
      <c r="D31" s="75">
        <v>162110.32</v>
      </c>
      <c r="E31" s="75">
        <v>162110.32</v>
      </c>
      <c r="F31" s="75">
        <v>162110.32</v>
      </c>
    </row>
    <row r="32" spans="1:6" ht="14.25" customHeight="1">
      <c r="A32" s="51" t="s">
        <v>92</v>
      </c>
      <c r="B32" s="70" t="s">
        <v>93</v>
      </c>
      <c r="C32" s="70" t="s">
        <v>8</v>
      </c>
      <c r="D32" s="75">
        <v>130000</v>
      </c>
      <c r="E32" s="75">
        <v>0</v>
      </c>
      <c r="F32" s="75">
        <v>0</v>
      </c>
    </row>
    <row r="33" spans="1:6" ht="32.25" customHeight="1">
      <c r="A33" s="73" t="s">
        <v>27</v>
      </c>
      <c r="B33" s="70" t="s">
        <v>56</v>
      </c>
      <c r="C33" s="70" t="s">
        <v>11</v>
      </c>
      <c r="D33" s="75">
        <v>20000</v>
      </c>
      <c r="E33" s="75">
        <v>50000</v>
      </c>
      <c r="F33" s="75">
        <v>50000</v>
      </c>
    </row>
    <row r="34" spans="1:6" ht="32.25" customHeight="1">
      <c r="A34" s="51" t="s">
        <v>50</v>
      </c>
      <c r="B34" s="70" t="s">
        <v>56</v>
      </c>
      <c r="C34" s="70" t="s">
        <v>8</v>
      </c>
      <c r="D34" s="75">
        <v>200000</v>
      </c>
      <c r="E34" s="75">
        <v>20000</v>
      </c>
      <c r="F34" s="75">
        <v>20000</v>
      </c>
    </row>
    <row r="35" spans="1:6" ht="32.25" customHeight="1">
      <c r="A35" s="51" t="s">
        <v>50</v>
      </c>
      <c r="B35" s="70" t="s">
        <v>94</v>
      </c>
      <c r="C35" s="70" t="s">
        <v>8</v>
      </c>
      <c r="D35" s="75">
        <v>322188</v>
      </c>
      <c r="E35" s="75">
        <v>0</v>
      </c>
      <c r="F35" s="75">
        <v>0</v>
      </c>
    </row>
    <row r="36" spans="1:6" ht="32.25" customHeight="1">
      <c r="A36" s="51" t="s">
        <v>50</v>
      </c>
      <c r="B36" s="70" t="s">
        <v>58</v>
      </c>
      <c r="C36" s="70" t="s">
        <v>8</v>
      </c>
      <c r="D36" s="75">
        <v>25000</v>
      </c>
      <c r="E36" s="75">
        <v>25000</v>
      </c>
      <c r="F36" s="75">
        <v>25000</v>
      </c>
    </row>
    <row r="37" spans="1:18" ht="31.5" customHeight="1">
      <c r="A37" s="51" t="s">
        <v>50</v>
      </c>
      <c r="B37" s="82" t="s">
        <v>51</v>
      </c>
      <c r="C37" s="70" t="s">
        <v>8</v>
      </c>
      <c r="D37" s="75">
        <v>193932.37</v>
      </c>
      <c r="E37" s="75">
        <v>331710</v>
      </c>
      <c r="F37" s="75">
        <v>331710</v>
      </c>
      <c r="G37" s="48"/>
      <c r="H37" s="49"/>
      <c r="I37" s="49"/>
      <c r="J37" s="49"/>
      <c r="K37" s="47"/>
      <c r="R37" s="47"/>
    </row>
    <row r="38" spans="1:6" ht="31.5">
      <c r="A38" s="60" t="s">
        <v>15</v>
      </c>
      <c r="B38" s="67" t="s">
        <v>31</v>
      </c>
      <c r="C38" s="67"/>
      <c r="D38" s="76">
        <f>D39+D40</f>
        <v>135600</v>
      </c>
      <c r="E38" s="83">
        <f>E39+E40</f>
        <v>142100</v>
      </c>
      <c r="F38" s="83">
        <f>F39+F40</f>
        <v>147300</v>
      </c>
    </row>
    <row r="39" spans="1:6" ht="47.25">
      <c r="A39" s="73" t="s">
        <v>5</v>
      </c>
      <c r="B39" s="70" t="s">
        <v>31</v>
      </c>
      <c r="C39" s="70" t="s">
        <v>6</v>
      </c>
      <c r="D39" s="75">
        <v>135600</v>
      </c>
      <c r="E39" s="75">
        <v>142100</v>
      </c>
      <c r="F39" s="75">
        <v>147300</v>
      </c>
    </row>
    <row r="40" spans="1:6" ht="13.5" customHeight="1">
      <c r="A40" s="73" t="s">
        <v>7</v>
      </c>
      <c r="B40" s="70" t="s">
        <v>31</v>
      </c>
      <c r="C40" s="70" t="s">
        <v>8</v>
      </c>
      <c r="D40" s="75">
        <v>0</v>
      </c>
      <c r="E40" s="84">
        <v>0</v>
      </c>
      <c r="F40" s="84">
        <v>0</v>
      </c>
    </row>
    <row r="41" spans="1:6" s="44" customFormat="1" ht="63">
      <c r="A41" s="64" t="s">
        <v>62</v>
      </c>
      <c r="B41" s="85" t="s">
        <v>33</v>
      </c>
      <c r="C41" s="79"/>
      <c r="D41" s="66">
        <f>D42+D44</f>
        <v>1078596.65</v>
      </c>
      <c r="E41" s="66">
        <f aca="true" t="shared" si="0" ref="D41:F42">E42</f>
        <v>0</v>
      </c>
      <c r="F41" s="66">
        <f t="shared" si="0"/>
        <v>0</v>
      </c>
    </row>
    <row r="42" spans="1:6" s="44" customFormat="1" ht="15.75">
      <c r="A42" s="86" t="s">
        <v>20</v>
      </c>
      <c r="B42" s="87" t="s">
        <v>73</v>
      </c>
      <c r="C42" s="79"/>
      <c r="D42" s="77">
        <f t="shared" si="0"/>
        <v>407610.41</v>
      </c>
      <c r="E42" s="77">
        <f t="shared" si="0"/>
        <v>0</v>
      </c>
      <c r="F42" s="77">
        <f t="shared" si="0"/>
        <v>0</v>
      </c>
    </row>
    <row r="43" spans="1:6" s="44" customFormat="1" ht="15.75">
      <c r="A43" s="73" t="s">
        <v>7</v>
      </c>
      <c r="B43" s="87" t="s">
        <v>73</v>
      </c>
      <c r="C43" s="79" t="s">
        <v>8</v>
      </c>
      <c r="D43" s="77">
        <v>407610.41</v>
      </c>
      <c r="E43" s="77">
        <v>0</v>
      </c>
      <c r="F43" s="77">
        <v>0</v>
      </c>
    </row>
    <row r="44" spans="1:6" ht="15.75">
      <c r="A44" s="51" t="s">
        <v>21</v>
      </c>
      <c r="B44" s="70" t="s">
        <v>74</v>
      </c>
      <c r="C44" s="70"/>
      <c r="D44" s="75">
        <f>D45</f>
        <v>670986.24</v>
      </c>
      <c r="E44" s="84">
        <v>0</v>
      </c>
      <c r="F44" s="84">
        <v>0</v>
      </c>
    </row>
    <row r="45" spans="1:6" ht="16.5" customHeight="1">
      <c r="A45" s="88" t="s">
        <v>18</v>
      </c>
      <c r="B45" s="70" t="s">
        <v>74</v>
      </c>
      <c r="C45" s="70" t="s">
        <v>8</v>
      </c>
      <c r="D45" s="75">
        <v>670986.24</v>
      </c>
      <c r="E45" s="84">
        <v>0</v>
      </c>
      <c r="F45" s="84">
        <v>0</v>
      </c>
    </row>
    <row r="46" spans="1:6" s="44" customFormat="1" ht="31.5">
      <c r="A46" s="89" t="s">
        <v>61</v>
      </c>
      <c r="B46" s="85" t="s">
        <v>35</v>
      </c>
      <c r="C46" s="79"/>
      <c r="D46" s="90">
        <f>D47+D52</f>
        <v>5791726.24</v>
      </c>
      <c r="E46" s="90">
        <f>E47+E52</f>
        <v>5774826.24</v>
      </c>
      <c r="F46" s="90">
        <f>F47+F52</f>
        <v>5774826.24</v>
      </c>
    </row>
    <row r="47" spans="1:11" s="44" customFormat="1" ht="31.5">
      <c r="A47" s="91" t="s">
        <v>68</v>
      </c>
      <c r="B47" s="85" t="s">
        <v>46</v>
      </c>
      <c r="C47" s="65"/>
      <c r="D47" s="66">
        <f>D48+D50</f>
        <v>31900</v>
      </c>
      <c r="E47" s="92">
        <f>E48+E50</f>
        <v>15000</v>
      </c>
      <c r="F47" s="92">
        <f>F48+F50</f>
        <v>15000</v>
      </c>
      <c r="J47" s="46"/>
      <c r="K47" s="46"/>
    </row>
    <row r="48" spans="1:11" ht="17.25" customHeight="1">
      <c r="A48" s="93" t="s">
        <v>20</v>
      </c>
      <c r="B48" s="70" t="s">
        <v>75</v>
      </c>
      <c r="C48" s="67"/>
      <c r="D48" s="76">
        <f>D49</f>
        <v>16900</v>
      </c>
      <c r="E48" s="76">
        <f>E49</f>
        <v>15000</v>
      </c>
      <c r="F48" s="76">
        <f>F49</f>
        <v>15000</v>
      </c>
      <c r="G48" s="2"/>
      <c r="H48" s="2"/>
      <c r="I48" s="2"/>
      <c r="J48" s="2"/>
      <c r="K48" s="2"/>
    </row>
    <row r="49" spans="1:11" ht="15" customHeight="1">
      <c r="A49" s="73" t="s">
        <v>7</v>
      </c>
      <c r="B49" s="70" t="s">
        <v>75</v>
      </c>
      <c r="C49" s="70" t="s">
        <v>8</v>
      </c>
      <c r="D49" s="71">
        <v>16900</v>
      </c>
      <c r="E49" s="71">
        <v>15000</v>
      </c>
      <c r="F49" s="71">
        <v>15000</v>
      </c>
      <c r="G49" s="2"/>
      <c r="H49" s="2"/>
      <c r="I49" s="2"/>
      <c r="J49" s="2"/>
      <c r="K49" s="2"/>
    </row>
    <row r="50" spans="1:9" s="44" customFormat="1" ht="31.5">
      <c r="A50" s="64" t="s">
        <v>34</v>
      </c>
      <c r="B50" s="85" t="s">
        <v>76</v>
      </c>
      <c r="C50" s="65"/>
      <c r="D50" s="90">
        <f>D51</f>
        <v>15000</v>
      </c>
      <c r="E50" s="94">
        <f>E51</f>
        <v>0</v>
      </c>
      <c r="F50" s="94">
        <f>F51</f>
        <v>0</v>
      </c>
      <c r="G50" s="46"/>
      <c r="H50" s="46"/>
      <c r="I50" s="46"/>
    </row>
    <row r="51" spans="1:8" ht="15.75">
      <c r="A51" s="73" t="s">
        <v>7</v>
      </c>
      <c r="B51" s="70" t="s">
        <v>76</v>
      </c>
      <c r="C51" s="70" t="s">
        <v>8</v>
      </c>
      <c r="D51" s="71">
        <v>15000</v>
      </c>
      <c r="E51" s="95">
        <v>0</v>
      </c>
      <c r="F51" s="95">
        <v>0</v>
      </c>
      <c r="G51" s="2"/>
      <c r="H51" s="2"/>
    </row>
    <row r="52" spans="1:6" s="44" customFormat="1" ht="15.75" customHeight="1">
      <c r="A52" s="64" t="s">
        <v>16</v>
      </c>
      <c r="B52" s="65" t="s">
        <v>55</v>
      </c>
      <c r="C52" s="79"/>
      <c r="D52" s="66">
        <f>D54</f>
        <v>5759826.24</v>
      </c>
      <c r="E52" s="66">
        <f aca="true" t="shared" si="1" ref="D52:F53">E53</f>
        <v>5759826.24</v>
      </c>
      <c r="F52" s="66">
        <f t="shared" si="1"/>
        <v>5759826.24</v>
      </c>
    </row>
    <row r="53" spans="1:9" ht="15.75">
      <c r="A53" s="96" t="s">
        <v>47</v>
      </c>
      <c r="B53" s="70" t="s">
        <v>78</v>
      </c>
      <c r="C53" s="43"/>
      <c r="D53" s="71">
        <f t="shared" si="1"/>
        <v>5759826.24</v>
      </c>
      <c r="E53" s="71">
        <f t="shared" si="1"/>
        <v>5759826.24</v>
      </c>
      <c r="F53" s="71">
        <f t="shared" si="1"/>
        <v>5759826.24</v>
      </c>
      <c r="G53" s="50"/>
      <c r="H53" s="50"/>
      <c r="I53" s="50"/>
    </row>
    <row r="54" spans="1:6" ht="15.75">
      <c r="A54" s="73" t="s">
        <v>7</v>
      </c>
      <c r="B54" s="70" t="s">
        <v>77</v>
      </c>
      <c r="C54" s="70" t="s">
        <v>8</v>
      </c>
      <c r="D54" s="75">
        <v>5759826.24</v>
      </c>
      <c r="E54" s="75">
        <v>5759826.24</v>
      </c>
      <c r="F54" s="75">
        <v>5759826.24</v>
      </c>
    </row>
    <row r="55" spans="1:6" s="44" customFormat="1" ht="47.25">
      <c r="A55" s="97" t="s">
        <v>60</v>
      </c>
      <c r="B55" s="65" t="s">
        <v>36</v>
      </c>
      <c r="C55" s="65"/>
      <c r="D55" s="76">
        <v>12000</v>
      </c>
      <c r="E55" s="76">
        <v>12000</v>
      </c>
      <c r="F55" s="76">
        <v>12000</v>
      </c>
    </row>
    <row r="56" spans="1:7" s="44" customFormat="1" ht="15.75">
      <c r="A56" s="81" t="s">
        <v>45</v>
      </c>
      <c r="B56" s="79" t="s">
        <v>79</v>
      </c>
      <c r="C56" s="65"/>
      <c r="D56" s="75">
        <v>12000</v>
      </c>
      <c r="E56" s="75">
        <v>12000</v>
      </c>
      <c r="F56" s="75">
        <v>12000</v>
      </c>
      <c r="G56" s="45"/>
    </row>
    <row r="57" spans="1:6" ht="17.25" customHeight="1">
      <c r="A57" s="88" t="s">
        <v>18</v>
      </c>
      <c r="B57" s="70" t="s">
        <v>79</v>
      </c>
      <c r="C57" s="70" t="s">
        <v>8</v>
      </c>
      <c r="D57" s="75">
        <v>12000</v>
      </c>
      <c r="E57" s="75">
        <v>12000</v>
      </c>
      <c r="F57" s="75">
        <v>12000</v>
      </c>
    </row>
    <row r="58" spans="1:8" s="44" customFormat="1" ht="47.25">
      <c r="A58" s="97" t="s">
        <v>59</v>
      </c>
      <c r="B58" s="65" t="s">
        <v>37</v>
      </c>
      <c r="C58" s="79"/>
      <c r="D58" s="90">
        <f>D59+D62+D64+D66</f>
        <v>28841081.4</v>
      </c>
      <c r="E58" s="90">
        <f>E59+E63+E66</f>
        <v>8532259.88</v>
      </c>
      <c r="F58" s="90">
        <f>F59+F63+F66</f>
        <v>9551477.879999999</v>
      </c>
      <c r="G58" s="46"/>
      <c r="H58" s="46"/>
    </row>
    <row r="59" spans="1:7" s="44" customFormat="1" ht="15.75">
      <c r="A59" s="81" t="s">
        <v>43</v>
      </c>
      <c r="B59" s="79" t="s">
        <v>80</v>
      </c>
      <c r="C59" s="79"/>
      <c r="D59" s="98">
        <f>D60+D61</f>
        <v>26414253.56</v>
      </c>
      <c r="E59" s="98">
        <f>E60+E61</f>
        <v>6399912.04</v>
      </c>
      <c r="F59" s="98">
        <f>F60+F61</f>
        <v>7419130.04</v>
      </c>
      <c r="G59" s="45"/>
    </row>
    <row r="60" spans="1:6" s="44" customFormat="1" ht="15.75">
      <c r="A60" s="78" t="s">
        <v>7</v>
      </c>
      <c r="B60" s="79" t="s">
        <v>80</v>
      </c>
      <c r="C60" s="79" t="s">
        <v>8</v>
      </c>
      <c r="D60" s="77">
        <v>26408053.56</v>
      </c>
      <c r="E60" s="77">
        <v>6393712.04</v>
      </c>
      <c r="F60" s="77">
        <v>7412930.04</v>
      </c>
    </row>
    <row r="61" spans="1:6" s="44" customFormat="1" ht="15.75">
      <c r="A61" s="78" t="s">
        <v>53</v>
      </c>
      <c r="B61" s="79" t="s">
        <v>80</v>
      </c>
      <c r="C61" s="79" t="s">
        <v>54</v>
      </c>
      <c r="D61" s="77">
        <v>6200</v>
      </c>
      <c r="E61" s="77">
        <v>6200</v>
      </c>
      <c r="F61" s="77">
        <v>6200</v>
      </c>
    </row>
    <row r="62" spans="1:7" s="106" customFormat="1" ht="15.75">
      <c r="A62" s="60" t="s">
        <v>20</v>
      </c>
      <c r="B62" s="65" t="s">
        <v>81</v>
      </c>
      <c r="C62" s="65"/>
      <c r="D62" s="66">
        <f>D63</f>
        <v>1000000</v>
      </c>
      <c r="E62" s="92">
        <f>E63</f>
        <v>1000000</v>
      </c>
      <c r="F62" s="92">
        <f>F63</f>
        <v>1000000</v>
      </c>
      <c r="G62" s="105"/>
    </row>
    <row r="63" spans="1:7" s="44" customFormat="1" ht="15.75">
      <c r="A63" s="78" t="s">
        <v>7</v>
      </c>
      <c r="B63" s="79" t="s">
        <v>81</v>
      </c>
      <c r="C63" s="79" t="s">
        <v>8</v>
      </c>
      <c r="D63" s="77">
        <v>1000000</v>
      </c>
      <c r="E63" s="77">
        <v>1000000</v>
      </c>
      <c r="F63" s="77">
        <v>1000000</v>
      </c>
      <c r="G63" s="45"/>
    </row>
    <row r="64" spans="1:7" s="106" customFormat="1" ht="15.75">
      <c r="A64" s="64" t="s">
        <v>44</v>
      </c>
      <c r="B64" s="65" t="s">
        <v>82</v>
      </c>
      <c r="C64" s="65"/>
      <c r="D64" s="66">
        <f>D65</f>
        <v>294480</v>
      </c>
      <c r="E64" s="66">
        <f>E65</f>
        <v>0</v>
      </c>
      <c r="F64" s="66">
        <f>F65</f>
        <v>0</v>
      </c>
      <c r="G64" s="105"/>
    </row>
    <row r="65" spans="1:6" s="44" customFormat="1" ht="14.25" customHeight="1">
      <c r="A65" s="78" t="s">
        <v>7</v>
      </c>
      <c r="B65" s="79" t="s">
        <v>82</v>
      </c>
      <c r="C65" s="79" t="s">
        <v>8</v>
      </c>
      <c r="D65" s="77">
        <v>294480</v>
      </c>
      <c r="E65" s="99">
        <v>0</v>
      </c>
      <c r="F65" s="99">
        <v>0</v>
      </c>
    </row>
    <row r="66" spans="1:6" s="106" customFormat="1" ht="15.75">
      <c r="A66" s="107" t="s">
        <v>17</v>
      </c>
      <c r="B66" s="65" t="s">
        <v>83</v>
      </c>
      <c r="C66" s="65"/>
      <c r="D66" s="66">
        <f>D67</f>
        <v>1132347.84</v>
      </c>
      <c r="E66" s="66">
        <f>E67</f>
        <v>1132347.84</v>
      </c>
      <c r="F66" s="66">
        <f>F67</f>
        <v>1132347.84</v>
      </c>
    </row>
    <row r="67" spans="1:7" s="44" customFormat="1" ht="15.75">
      <c r="A67" s="78" t="s">
        <v>0</v>
      </c>
      <c r="B67" s="79" t="s">
        <v>83</v>
      </c>
      <c r="C67" s="79" t="s">
        <v>1</v>
      </c>
      <c r="D67" s="77">
        <v>1132347.84</v>
      </c>
      <c r="E67" s="77">
        <v>1132347.84</v>
      </c>
      <c r="F67" s="77">
        <v>1132347.84</v>
      </c>
      <c r="G67" s="103"/>
    </row>
    <row r="68" spans="1:6" s="44" customFormat="1" ht="44.25" customHeight="1">
      <c r="A68" s="102" t="s">
        <v>63</v>
      </c>
      <c r="B68" s="85" t="s">
        <v>38</v>
      </c>
      <c r="C68" s="79"/>
      <c r="D68" s="66">
        <f>D69+D71</f>
        <v>1401000</v>
      </c>
      <c r="E68" s="66">
        <f>E69+E71</f>
        <v>601000</v>
      </c>
      <c r="F68" s="66">
        <f>F69+F71</f>
        <v>601000</v>
      </c>
    </row>
    <row r="69" spans="1:6" ht="30" customHeight="1">
      <c r="A69" s="104" t="s">
        <v>69</v>
      </c>
      <c r="B69" s="70" t="s">
        <v>84</v>
      </c>
      <c r="C69" s="70"/>
      <c r="D69" s="75">
        <v>1000</v>
      </c>
      <c r="E69" s="75">
        <v>1000</v>
      </c>
      <c r="F69" s="75">
        <v>1000</v>
      </c>
    </row>
    <row r="70" spans="1:6" ht="17.25" customHeight="1">
      <c r="A70" s="88" t="s">
        <v>18</v>
      </c>
      <c r="B70" s="70" t="s">
        <v>84</v>
      </c>
      <c r="C70" s="70" t="s">
        <v>8</v>
      </c>
      <c r="D70" s="75">
        <v>1000</v>
      </c>
      <c r="E70" s="75">
        <v>1000</v>
      </c>
      <c r="F70" s="75">
        <v>1000</v>
      </c>
    </row>
    <row r="71" spans="1:6" ht="15.75">
      <c r="A71" s="100" t="s">
        <v>24</v>
      </c>
      <c r="B71" s="70" t="s">
        <v>85</v>
      </c>
      <c r="C71" s="70"/>
      <c r="D71" s="75">
        <f>D72</f>
        <v>1400000</v>
      </c>
      <c r="E71" s="75">
        <v>600000</v>
      </c>
      <c r="F71" s="75">
        <v>600000</v>
      </c>
    </row>
    <row r="72" spans="1:6" ht="18" customHeight="1">
      <c r="A72" s="88" t="s">
        <v>18</v>
      </c>
      <c r="B72" s="70" t="s">
        <v>85</v>
      </c>
      <c r="C72" s="70" t="s">
        <v>8</v>
      </c>
      <c r="D72" s="75">
        <v>1400000</v>
      </c>
      <c r="E72" s="75">
        <v>600000</v>
      </c>
      <c r="F72" s="75">
        <v>600000</v>
      </c>
    </row>
    <row r="73" spans="1:6" s="44" customFormat="1" ht="47.25">
      <c r="A73" s="89" t="s">
        <v>64</v>
      </c>
      <c r="B73" s="65" t="s">
        <v>39</v>
      </c>
      <c r="C73" s="65"/>
      <c r="D73" s="66">
        <f>D74</f>
        <v>5000</v>
      </c>
      <c r="E73" s="92">
        <f>E74</f>
        <v>6000</v>
      </c>
      <c r="F73" s="92">
        <f>F74</f>
        <v>6000</v>
      </c>
    </row>
    <row r="74" spans="1:6" ht="18" customHeight="1">
      <c r="A74" s="73" t="s">
        <v>65</v>
      </c>
      <c r="B74" s="70" t="s">
        <v>86</v>
      </c>
      <c r="C74" s="70"/>
      <c r="D74" s="75">
        <v>5000</v>
      </c>
      <c r="E74" s="84">
        <v>6000</v>
      </c>
      <c r="F74" s="84">
        <v>6000</v>
      </c>
    </row>
    <row r="75" spans="1:6" ht="31.5">
      <c r="A75" s="73" t="s">
        <v>66</v>
      </c>
      <c r="B75" s="70" t="s">
        <v>86</v>
      </c>
      <c r="C75" s="70" t="s">
        <v>8</v>
      </c>
      <c r="D75" s="75">
        <v>5000</v>
      </c>
      <c r="E75" s="84">
        <v>6000</v>
      </c>
      <c r="F75" s="84">
        <v>6000</v>
      </c>
    </row>
    <row r="76" spans="1:6" s="44" customFormat="1" ht="15.75">
      <c r="A76" s="64" t="s">
        <v>22</v>
      </c>
      <c r="B76" s="79"/>
      <c r="C76" s="79"/>
      <c r="D76" s="66">
        <f>D41+D46+D55+D58+D68+D73</f>
        <v>37129404.29</v>
      </c>
      <c r="E76" s="66">
        <f>E41+E46+E55+E58+E68+E73</f>
        <v>14926086.120000001</v>
      </c>
      <c r="F76" s="66">
        <f>F41+F46+F55+F58+F68+F73</f>
        <v>15945304.12</v>
      </c>
    </row>
    <row r="77" spans="1:6" ht="15.75">
      <c r="A77" s="101" t="s">
        <v>23</v>
      </c>
      <c r="B77" s="70"/>
      <c r="C77" s="70"/>
      <c r="D77" s="66">
        <f>D10+D76</f>
        <v>42035761.5</v>
      </c>
      <c r="E77" s="66">
        <f>E10+E76-477502</f>
        <v>18764677</v>
      </c>
      <c r="F77" s="66">
        <f>F10+F76-1005965</f>
        <v>19260632</v>
      </c>
    </row>
    <row r="78" spans="1:6" ht="15.75">
      <c r="A78" s="4"/>
      <c r="B78" s="29"/>
      <c r="C78" s="29"/>
      <c r="D78" s="16"/>
      <c r="E78" s="16"/>
      <c r="F78" s="16"/>
    </row>
    <row r="79" spans="1:6" ht="25.5" customHeight="1">
      <c r="A79" s="5"/>
      <c r="B79" s="29"/>
      <c r="C79" s="29"/>
      <c r="D79" s="16"/>
      <c r="E79" s="16"/>
      <c r="F79" s="16"/>
    </row>
    <row r="80" spans="1:6" ht="15.75" customHeight="1">
      <c r="A80" s="3"/>
      <c r="B80" s="29"/>
      <c r="C80" s="29"/>
      <c r="D80" s="16"/>
      <c r="E80" s="16"/>
      <c r="F80" s="16"/>
    </row>
    <row r="81" spans="1:6" ht="26.25" customHeight="1">
      <c r="A81" s="3"/>
      <c r="B81" s="30"/>
      <c r="C81" s="29"/>
      <c r="D81" s="16"/>
      <c r="E81" s="16"/>
      <c r="F81" s="16"/>
    </row>
    <row r="82" spans="1:6" ht="16.5" customHeight="1">
      <c r="A82" s="4"/>
      <c r="B82" s="29"/>
      <c r="C82" s="29"/>
      <c r="D82" s="16"/>
      <c r="E82" s="16"/>
      <c r="F82" s="16"/>
    </row>
    <row r="83" spans="1:6" ht="16.5" customHeight="1">
      <c r="A83" s="5"/>
      <c r="B83" s="29"/>
      <c r="C83" s="29"/>
      <c r="D83" s="16"/>
      <c r="E83" s="16"/>
      <c r="F83" s="16"/>
    </row>
    <row r="84" spans="1:6" ht="16.5" customHeight="1">
      <c r="A84" s="3"/>
      <c r="B84" s="30"/>
      <c r="C84" s="30"/>
      <c r="D84" s="17"/>
      <c r="E84" s="17"/>
      <c r="F84" s="17"/>
    </row>
    <row r="85" spans="1:6" ht="16.5" customHeight="1">
      <c r="A85" s="3"/>
      <c r="B85" s="30"/>
      <c r="C85" s="30"/>
      <c r="D85" s="17"/>
      <c r="E85" s="17"/>
      <c r="F85" s="17"/>
    </row>
    <row r="86" spans="1:6" ht="16.5" customHeight="1">
      <c r="A86" s="3"/>
      <c r="B86" s="29"/>
      <c r="C86" s="30"/>
      <c r="D86" s="16"/>
      <c r="E86" s="16"/>
      <c r="F86" s="16"/>
    </row>
    <row r="87" spans="1:6" ht="29.25" customHeight="1">
      <c r="A87" s="6"/>
      <c r="B87" s="31"/>
      <c r="C87" s="41"/>
      <c r="D87" s="18"/>
      <c r="E87" s="18"/>
      <c r="F87" s="18"/>
    </row>
    <row r="88" spans="1:6" ht="24.75" customHeight="1">
      <c r="A88" s="6"/>
      <c r="B88" s="31"/>
      <c r="C88" s="35"/>
      <c r="D88" s="18"/>
      <c r="E88" s="18"/>
      <c r="F88" s="18"/>
    </row>
    <row r="89" spans="1:6" ht="24" customHeight="1">
      <c r="A89" s="7"/>
      <c r="B89" s="32"/>
      <c r="C89" s="31"/>
      <c r="D89" s="18"/>
      <c r="E89" s="18"/>
      <c r="F89" s="18"/>
    </row>
    <row r="90" spans="1:6" ht="16.5" customHeight="1">
      <c r="A90" s="6"/>
      <c r="B90" s="31"/>
      <c r="C90" s="31"/>
      <c r="D90" s="18"/>
      <c r="E90" s="18"/>
      <c r="F90" s="18"/>
    </row>
    <row r="91" spans="1:6" ht="16.5" customHeight="1">
      <c r="A91" s="8"/>
      <c r="B91" s="31"/>
      <c r="C91" s="31"/>
      <c r="D91" s="18"/>
      <c r="E91" s="18"/>
      <c r="F91" s="18"/>
    </row>
    <row r="92" spans="1:6" ht="16.5" customHeight="1">
      <c r="A92" s="9"/>
      <c r="B92" s="33"/>
      <c r="C92" s="33"/>
      <c r="D92" s="19"/>
      <c r="E92" s="19"/>
      <c r="F92" s="19"/>
    </row>
    <row r="93" spans="1:6" ht="17.25" customHeight="1">
      <c r="A93" s="7"/>
      <c r="B93" s="33"/>
      <c r="C93" s="33"/>
      <c r="D93" s="20"/>
      <c r="E93" s="20"/>
      <c r="F93" s="20"/>
    </row>
    <row r="94" spans="1:6" ht="24.75" customHeight="1">
      <c r="A94" s="6"/>
      <c r="B94" s="33"/>
      <c r="C94" s="33"/>
      <c r="D94" s="20"/>
      <c r="E94" s="20"/>
      <c r="F94" s="20"/>
    </row>
    <row r="95" spans="1:6" ht="39" customHeight="1">
      <c r="A95" s="10"/>
      <c r="B95" s="33"/>
      <c r="C95" s="33"/>
      <c r="D95" s="20"/>
      <c r="E95" s="20"/>
      <c r="F95" s="20"/>
    </row>
    <row r="96" spans="1:6" ht="24.75" customHeight="1">
      <c r="A96" s="8"/>
      <c r="B96" s="33"/>
      <c r="C96" s="31"/>
      <c r="D96" s="18"/>
      <c r="E96" s="18"/>
      <c r="F96" s="18"/>
    </row>
    <row r="97" spans="1:6" ht="24.75" customHeight="1">
      <c r="A97" s="7"/>
      <c r="B97" s="34"/>
      <c r="C97" s="31"/>
      <c r="D97" s="18"/>
      <c r="E97" s="18"/>
      <c r="F97" s="18"/>
    </row>
    <row r="98" spans="1:6" ht="27" customHeight="1">
      <c r="A98" s="6"/>
      <c r="B98" s="33"/>
      <c r="C98" s="31"/>
      <c r="D98" s="18"/>
      <c r="E98" s="18"/>
      <c r="F98" s="18"/>
    </row>
    <row r="99" spans="1:6" ht="17.25" customHeight="1">
      <c r="A99" s="8"/>
      <c r="B99" s="33"/>
      <c r="C99" s="31"/>
      <c r="D99" s="18"/>
      <c r="E99" s="18"/>
      <c r="F99" s="18"/>
    </row>
    <row r="100" spans="1:6" ht="26.25" customHeight="1">
      <c r="A100" s="7"/>
      <c r="B100" s="33"/>
      <c r="C100" s="31"/>
      <c r="D100" s="18"/>
      <c r="E100" s="18"/>
      <c r="F100" s="18"/>
    </row>
    <row r="101" spans="1:6" ht="16.5" customHeight="1">
      <c r="A101" s="6"/>
      <c r="B101" s="33"/>
      <c r="C101" s="31"/>
      <c r="D101" s="18"/>
      <c r="E101" s="18"/>
      <c r="F101" s="18"/>
    </row>
    <row r="102" spans="1:6" ht="15.75" customHeight="1">
      <c r="A102" s="8"/>
      <c r="B102" s="33"/>
      <c r="C102" s="31"/>
      <c r="D102" s="18"/>
      <c r="E102" s="18"/>
      <c r="F102" s="18"/>
    </row>
    <row r="103" spans="1:6" ht="28.5" customHeight="1">
      <c r="A103" s="11"/>
      <c r="B103" s="33"/>
      <c r="C103" s="31"/>
      <c r="D103" s="21"/>
      <c r="E103" s="21"/>
      <c r="F103" s="21"/>
    </row>
    <row r="104" spans="1:6" ht="26.25" customHeight="1">
      <c r="A104" s="11"/>
      <c r="B104" s="31"/>
      <c r="C104" s="31"/>
      <c r="D104" s="18"/>
      <c r="E104" s="18"/>
      <c r="F104" s="18"/>
    </row>
    <row r="105" spans="1:6" ht="30.75" customHeight="1">
      <c r="A105" s="7"/>
      <c r="B105" s="32"/>
      <c r="C105" s="31"/>
      <c r="D105" s="18"/>
      <c r="E105" s="18"/>
      <c r="F105" s="18"/>
    </row>
    <row r="106" spans="1:6" ht="20.25" customHeight="1">
      <c r="A106" s="6"/>
      <c r="B106" s="31"/>
      <c r="C106" s="31"/>
      <c r="D106" s="18"/>
      <c r="E106" s="18"/>
      <c r="F106" s="18"/>
    </row>
    <row r="107" spans="1:6" ht="15.75" customHeight="1">
      <c r="A107" s="8"/>
      <c r="B107" s="31"/>
      <c r="C107" s="31"/>
      <c r="D107" s="18"/>
      <c r="E107" s="18"/>
      <c r="F107" s="18"/>
    </row>
    <row r="108" spans="1:6" ht="18" customHeight="1">
      <c r="A108" s="11"/>
      <c r="B108" s="31"/>
      <c r="C108" s="31"/>
      <c r="D108" s="21"/>
      <c r="E108" s="21"/>
      <c r="F108" s="21"/>
    </row>
    <row r="109" spans="1:6" ht="17.25" customHeight="1">
      <c r="A109" s="12"/>
      <c r="B109" s="32"/>
      <c r="C109" s="32"/>
      <c r="D109" s="22"/>
      <c r="E109" s="22"/>
      <c r="F109" s="22"/>
    </row>
    <row r="110" spans="1:6" ht="16.5" customHeight="1">
      <c r="A110" s="7"/>
      <c r="B110" s="35"/>
      <c r="C110" s="35"/>
      <c r="D110" s="23"/>
      <c r="E110" s="23"/>
      <c r="F110" s="23"/>
    </row>
    <row r="111" spans="1:6" ht="23.25" customHeight="1">
      <c r="A111" s="7"/>
      <c r="B111" s="35"/>
      <c r="C111" s="35"/>
      <c r="D111" s="23"/>
      <c r="E111" s="23"/>
      <c r="F111" s="23"/>
    </row>
    <row r="112" spans="1:6" ht="27" customHeight="1">
      <c r="A112" s="6"/>
      <c r="B112" s="35"/>
      <c r="C112" s="35"/>
      <c r="D112" s="23"/>
      <c r="E112" s="23"/>
      <c r="F112" s="23"/>
    </row>
    <row r="113" spans="1:6" ht="16.5" customHeight="1">
      <c r="A113" s="6"/>
      <c r="B113" s="35"/>
      <c r="C113" s="35"/>
      <c r="D113" s="23"/>
      <c r="E113" s="23"/>
      <c r="F113" s="23"/>
    </row>
    <row r="114" spans="1:6" ht="14.25" customHeight="1">
      <c r="A114" s="8"/>
      <c r="B114" s="35"/>
      <c r="C114" s="35"/>
      <c r="D114" s="22"/>
      <c r="E114" s="22"/>
      <c r="F114" s="22"/>
    </row>
    <row r="115" spans="1:6" ht="16.5" customHeight="1">
      <c r="A115" s="7"/>
      <c r="B115" s="35"/>
      <c r="C115" s="35"/>
      <c r="D115" s="22"/>
      <c r="E115" s="22"/>
      <c r="F115" s="22"/>
    </row>
    <row r="116" spans="1:6" ht="16.5" customHeight="1">
      <c r="A116" s="6"/>
      <c r="B116" s="35"/>
      <c r="C116" s="35"/>
      <c r="D116" s="22"/>
      <c r="E116" s="22"/>
      <c r="F116" s="22"/>
    </row>
    <row r="117" spans="1:6" ht="16.5" customHeight="1">
      <c r="A117" s="6"/>
      <c r="B117" s="35"/>
      <c r="C117" s="35"/>
      <c r="D117" s="22"/>
      <c r="E117" s="22"/>
      <c r="F117" s="22"/>
    </row>
    <row r="118" spans="1:6" ht="16.5" customHeight="1">
      <c r="A118" s="11"/>
      <c r="B118" s="36"/>
      <c r="C118" s="35"/>
      <c r="D118" s="24"/>
      <c r="E118" s="24"/>
      <c r="F118" s="24"/>
    </row>
    <row r="119" spans="1:6" ht="24.75" customHeight="1">
      <c r="A119" s="7"/>
      <c r="B119" s="36"/>
      <c r="C119" s="35"/>
      <c r="D119" s="22"/>
      <c r="E119" s="22"/>
      <c r="F119" s="22"/>
    </row>
    <row r="120" spans="1:6" ht="24.75" customHeight="1">
      <c r="A120" s="6"/>
      <c r="B120" s="36"/>
      <c r="C120" s="35"/>
      <c r="D120" s="22"/>
      <c r="E120" s="22"/>
      <c r="F120" s="22"/>
    </row>
    <row r="121" spans="1:6" ht="15.75" customHeight="1">
      <c r="A121" s="6"/>
      <c r="B121" s="36"/>
      <c r="C121" s="35"/>
      <c r="D121" s="22"/>
      <c r="E121" s="22"/>
      <c r="F121" s="22"/>
    </row>
    <row r="122" spans="1:6" ht="16.5" customHeight="1">
      <c r="A122" s="8"/>
      <c r="B122" s="36"/>
      <c r="C122" s="35"/>
      <c r="D122" s="22"/>
      <c r="E122" s="22"/>
      <c r="F122" s="22"/>
    </row>
    <row r="123" spans="1:6" ht="18.75" customHeight="1">
      <c r="A123" s="13"/>
      <c r="B123" s="35"/>
      <c r="C123" s="35"/>
      <c r="D123" s="24"/>
      <c r="E123" s="24"/>
      <c r="F123" s="24"/>
    </row>
    <row r="124" spans="1:6" ht="16.5" customHeight="1">
      <c r="A124" s="13"/>
      <c r="B124" s="35"/>
      <c r="C124" s="35"/>
      <c r="D124" s="22"/>
      <c r="E124" s="22"/>
      <c r="F124" s="22"/>
    </row>
    <row r="125" spans="1:6" ht="16.5" customHeight="1">
      <c r="A125" s="11"/>
      <c r="B125" s="35"/>
      <c r="C125" s="35"/>
      <c r="D125" s="22"/>
      <c r="E125" s="22"/>
      <c r="F125" s="22"/>
    </row>
    <row r="126" spans="1:6" ht="26.25" customHeight="1">
      <c r="A126" s="6"/>
      <c r="B126" s="36"/>
      <c r="C126" s="32"/>
      <c r="D126" s="22"/>
      <c r="E126" s="22"/>
      <c r="F126" s="22"/>
    </row>
    <row r="127" spans="1:6" ht="16.5" customHeight="1">
      <c r="A127" s="6"/>
      <c r="B127" s="36"/>
      <c r="C127" s="42"/>
      <c r="D127" s="25"/>
      <c r="E127" s="25"/>
      <c r="F127" s="25"/>
    </row>
    <row r="128" spans="1:6" ht="17.25" customHeight="1">
      <c r="A128" s="8"/>
      <c r="B128" s="36"/>
      <c r="C128" s="42"/>
      <c r="D128" s="25"/>
      <c r="E128" s="25"/>
      <c r="F128" s="25"/>
    </row>
    <row r="129" spans="1:6" ht="17.25" customHeight="1">
      <c r="A129" s="9"/>
      <c r="B129" s="37"/>
      <c r="C129" s="37"/>
      <c r="D129" s="19"/>
      <c r="E129" s="19"/>
      <c r="F129" s="19"/>
    </row>
    <row r="130" spans="1:6" ht="16.5" customHeight="1">
      <c r="A130" s="7"/>
      <c r="B130" s="37"/>
      <c r="C130" s="34"/>
      <c r="D130" s="26"/>
      <c r="E130" s="26"/>
      <c r="F130" s="26"/>
    </row>
    <row r="131" spans="1:6" ht="16.5" customHeight="1">
      <c r="A131" s="6"/>
      <c r="B131" s="38"/>
      <c r="C131" s="34"/>
      <c r="D131" s="26"/>
      <c r="E131" s="26"/>
      <c r="F131" s="26"/>
    </row>
    <row r="132" spans="1:6" ht="16.5" customHeight="1">
      <c r="A132" s="10"/>
      <c r="B132" s="38"/>
      <c r="C132" s="34"/>
      <c r="D132" s="20"/>
      <c r="E132" s="20"/>
      <c r="F132" s="20"/>
    </row>
    <row r="133" spans="1:6" ht="16.5" customHeight="1">
      <c r="A133" s="10"/>
      <c r="B133" s="38"/>
      <c r="C133" s="34"/>
      <c r="D133" s="20"/>
      <c r="E133" s="20"/>
      <c r="F133" s="20"/>
    </row>
    <row r="134" spans="1:6" ht="16.5" customHeight="1">
      <c r="A134" s="14"/>
      <c r="B134" s="39"/>
      <c r="C134" s="39"/>
      <c r="D134" s="27"/>
      <c r="E134" s="27"/>
      <c r="F134" s="27"/>
    </row>
    <row r="135" spans="1:6" ht="18.75">
      <c r="A135" s="15"/>
      <c r="B135" s="39"/>
      <c r="C135" s="39"/>
      <c r="D135" s="25"/>
      <c r="E135" s="25"/>
      <c r="F135" s="25"/>
    </row>
    <row r="136" spans="1:6" ht="12.75">
      <c r="A136" s="1"/>
      <c r="B136" s="39"/>
      <c r="C136" s="39"/>
      <c r="D136" s="25"/>
      <c r="E136" s="25"/>
      <c r="F136" s="25"/>
    </row>
  </sheetData>
  <sheetProtection/>
  <mergeCells count="12">
    <mergeCell ref="B1:F1"/>
    <mergeCell ref="B2:F2"/>
    <mergeCell ref="E6:E8"/>
    <mergeCell ref="F6:F8"/>
    <mergeCell ref="J4:M4"/>
    <mergeCell ref="D6:D8"/>
    <mergeCell ref="C6:C8"/>
    <mergeCell ref="B6:B8"/>
    <mergeCell ref="A6:A8"/>
    <mergeCell ref="B3:D3"/>
    <mergeCell ref="A5:D5"/>
    <mergeCell ref="A4:F4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2023-10-13T02:08:34Z</cp:lastPrinted>
  <dcterms:created xsi:type="dcterms:W3CDTF">2002-11-05T02:31:31Z</dcterms:created>
  <dcterms:modified xsi:type="dcterms:W3CDTF">2023-10-13T02:08:36Z</dcterms:modified>
  <cp:category/>
  <cp:version/>
  <cp:contentType/>
  <cp:contentStatus/>
</cp:coreProperties>
</file>